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" i="1"/>
  <c r="F12" s="1"/>
  <c r="F19"/>
  <c r="F18" s="1"/>
  <c r="K18" s="1"/>
  <c r="H25"/>
  <c r="J18"/>
  <c r="H18"/>
  <c r="D18"/>
  <c r="C18"/>
  <c r="F24"/>
  <c r="K24" s="1"/>
  <c r="F23"/>
  <c r="K23" s="1"/>
  <c r="F22"/>
  <c r="K22" s="1"/>
  <c r="F21"/>
  <c r="F20"/>
  <c r="K20" s="1"/>
  <c r="J12"/>
  <c r="J25" s="1"/>
  <c r="H12"/>
  <c r="D12"/>
  <c r="D25" s="1"/>
  <c r="C12"/>
  <c r="C25" s="1"/>
  <c r="F17"/>
  <c r="K17" s="1"/>
  <c r="F14"/>
  <c r="K14" s="1"/>
  <c r="F15"/>
  <c r="K15" s="1"/>
  <c r="F16"/>
  <c r="K16" s="1"/>
  <c r="F25" l="1"/>
  <c r="K19"/>
  <c r="K21"/>
  <c r="K13"/>
  <c r="K12" l="1"/>
  <c r="K25" s="1"/>
</calcChain>
</file>

<file path=xl/sharedStrings.xml><?xml version="1.0" encoding="utf-8"?>
<sst xmlns="http://schemas.openxmlformats.org/spreadsheetml/2006/main" count="62" uniqueCount="36">
  <si>
    <t>Період</t>
  </si>
  <si>
    <t>Найменування юридичної особи (або позначення фізичної особи)</t>
  </si>
  <si>
    <t>Благодійні пожертви, що були отримані закладом охорони здоров'я від фізичних та юридичних осіб</t>
  </si>
  <si>
    <t>В грошовій формі, тис.грн.</t>
  </si>
  <si>
    <t>В натуральній формі (товари і послуги), тис.грн.</t>
  </si>
  <si>
    <t>Перелік товарів і послуг в натуральній формі</t>
  </si>
  <si>
    <t>Всього отримано благодійних пожертв, тис.грн.</t>
  </si>
  <si>
    <t>Використання закладом  охорони здоров'я благодійних пожертв, отриманих у грошовій та натуральній (товари і послуги) формі</t>
  </si>
  <si>
    <t>Навпрямки використання у грошовій формі (стаття витрат)</t>
  </si>
  <si>
    <t>Сума, тис.грн.</t>
  </si>
  <si>
    <t xml:space="preserve">Перелік використаних товарів та послуг у натуральній формі </t>
  </si>
  <si>
    <t>Залишок невикористаних грошових коштів, товарів та послуг на кінець звітного періоду, тис.грн.</t>
  </si>
  <si>
    <t>І квартал</t>
  </si>
  <si>
    <t>Х</t>
  </si>
  <si>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</si>
  <si>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</si>
  <si>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</si>
  <si>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Додаток</t>
  </si>
  <si>
    <t>до наказу Міністерства охорони здоров'я України</t>
  </si>
  <si>
    <t>Приватна особа</t>
  </si>
  <si>
    <t>"Предмети, матеріали, обладнання та інвентар"</t>
  </si>
  <si>
    <t>25.07.2017 № 848</t>
  </si>
  <si>
    <t>Головний бухгалтер</t>
  </si>
  <si>
    <t>Н.М. Карпова</t>
  </si>
  <si>
    <t>І.Л. Голованова</t>
  </si>
  <si>
    <t>"Придбання обладнання і предметів довгострокового користування"</t>
  </si>
  <si>
    <t>Всього за 2019 рік</t>
  </si>
  <si>
    <t>ІІ квартал</t>
  </si>
  <si>
    <t>ООО "МНПО Биокон"</t>
  </si>
  <si>
    <t>"Медикаменти та перев'язувальні матеріали"</t>
  </si>
  <si>
    <t>ПРАТ "ДКХК"</t>
  </si>
  <si>
    <t>"Продукти харчування"</t>
  </si>
  <si>
    <t>В.о. директора</t>
  </si>
  <si>
    <r>
      <rPr>
        <b/>
        <sz val="13"/>
        <color theme="1"/>
        <rFont val="Times New Roman"/>
        <family val="1"/>
        <charset val="204"/>
      </rPr>
      <t>КЗ "Спеціалізований Центр медико - соціальної реабілітації дітей" Дніпропетровської обласної ради"</t>
    </r>
    <r>
      <rPr>
        <sz val="13"/>
        <color theme="1"/>
        <rFont val="Times New Roman"/>
        <family val="1"/>
        <charset val="204"/>
      </rPr>
      <t xml:space="preserve"> </t>
    </r>
    <r>
      <rPr>
        <u/>
        <sz val="13"/>
        <color theme="1"/>
        <rFont val="Times New Roman"/>
        <family val="1"/>
        <charset val="204"/>
      </rPr>
      <t>за І півріччя 2019 року</t>
    </r>
  </si>
  <si>
    <t xml:space="preserve">Виконавець Гончар Н.М. </t>
  </si>
  <si>
    <t>тел. 095 909 86 50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</si>
</sst>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#,##0.00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1"/>
      <color theme="1"/>
      <name val="Bookman Old Style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67" fontId="4" fillId="0" borderId="5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vertical="center"/>
    </xf>
    <xf numFmtId="166" fontId="2" fillId="0" borderId="4" xfId="0" applyNumberFormat="1" applyFont="1" applyBorder="1" applyAlignment="1">
      <alignment horizontal="right" vertical="center"/>
    </xf>
    <xf numFmtId="165" fontId="0" fillId="0" borderId="7" xfId="0" applyNumberFormat="1" applyFont="1" applyBorder="1" applyAlignment="1">
      <alignment vertical="center"/>
    </xf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165" fontId="0" fillId="0" borderId="9" xfId="0" applyNumberFormat="1" applyBorder="1" applyAlignment="1">
      <alignment vertical="center"/>
    </xf>
    <xf numFmtId="0" fontId="13" fillId="0" borderId="9" xfId="0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vertical="center"/>
    </xf>
    <xf numFmtId="165" fontId="0" fillId="0" borderId="10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0" fillId="2" borderId="11" xfId="0" applyFill="1" applyBorder="1"/>
    <xf numFmtId="167" fontId="4" fillId="2" borderId="11" xfId="0" applyNumberFormat="1" applyFont="1" applyFill="1" applyBorder="1"/>
    <xf numFmtId="164" fontId="4" fillId="2" borderId="11" xfId="0" applyNumberFormat="1" applyFont="1" applyFill="1" applyBorder="1" applyAlignment="1">
      <alignment horizontal="right"/>
    </xf>
    <xf numFmtId="167" fontId="4" fillId="2" borderId="12" xfId="0" applyNumberFormat="1" applyFont="1" applyFill="1" applyBorder="1"/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workbookViewId="0">
      <selection activeCell="A47" sqref="A47"/>
    </sheetView>
  </sheetViews>
  <sheetFormatPr defaultRowHeight="15"/>
  <cols>
    <col min="1" max="1" width="9.42578125" customWidth="1"/>
    <col min="2" max="2" width="21.5703125" customWidth="1"/>
    <col min="3" max="4" width="14.42578125" customWidth="1"/>
    <col min="5" max="5" width="15" customWidth="1"/>
    <col min="6" max="6" width="13.7109375" customWidth="1"/>
    <col min="7" max="7" width="14" customWidth="1"/>
    <col min="8" max="8" width="16.28515625" customWidth="1"/>
    <col min="9" max="9" width="15.28515625" customWidth="1"/>
    <col min="10" max="10" width="13.85546875" customWidth="1"/>
    <col min="11" max="11" width="17.28515625" customWidth="1"/>
  </cols>
  <sheetData>
    <row r="1" spans="1:11">
      <c r="I1" s="1" t="s">
        <v>17</v>
      </c>
    </row>
    <row r="2" spans="1:11">
      <c r="I2" s="1" t="s">
        <v>18</v>
      </c>
    </row>
    <row r="3" spans="1:11">
      <c r="I3" s="1" t="s">
        <v>21</v>
      </c>
    </row>
    <row r="5" spans="1:11" ht="18.75">
      <c r="B5" s="3"/>
      <c r="C5" s="3"/>
      <c r="D5" s="21" t="s">
        <v>14</v>
      </c>
      <c r="E5" s="21"/>
      <c r="F5" s="21"/>
      <c r="G5" s="21"/>
      <c r="H5" s="21"/>
      <c r="I5" s="3"/>
      <c r="J5" s="3"/>
    </row>
    <row r="6" spans="1:11" ht="18.75">
      <c r="B6" s="22" t="s">
        <v>15</v>
      </c>
      <c r="C6" s="22"/>
      <c r="D6" s="22"/>
      <c r="E6" s="22"/>
      <c r="F6" s="22"/>
      <c r="G6" s="22"/>
      <c r="H6" s="22"/>
      <c r="I6" s="22"/>
      <c r="J6" s="22"/>
    </row>
    <row r="7" spans="1:11" ht="16.5">
      <c r="B7" s="25" t="s">
        <v>33</v>
      </c>
      <c r="C7" s="25"/>
      <c r="D7" s="25"/>
      <c r="E7" s="25"/>
      <c r="F7" s="25"/>
      <c r="G7" s="25"/>
      <c r="H7" s="25"/>
      <c r="I7" s="25"/>
      <c r="J7" s="25"/>
      <c r="K7" s="26"/>
    </row>
    <row r="8" spans="1:11">
      <c r="B8" s="2"/>
      <c r="C8" s="23" t="s">
        <v>16</v>
      </c>
      <c r="D8" s="23"/>
      <c r="E8" s="23"/>
      <c r="F8" s="24"/>
      <c r="G8" s="24"/>
      <c r="H8" s="2"/>
      <c r="I8" s="2"/>
      <c r="J8" s="2"/>
    </row>
    <row r="9" spans="1:11" ht="15.75" thickBot="1"/>
    <row r="10" spans="1:11" ht="29.25" customHeight="1">
      <c r="A10" s="39" t="s">
        <v>0</v>
      </c>
      <c r="B10" s="40" t="s">
        <v>1</v>
      </c>
      <c r="C10" s="40" t="s">
        <v>2</v>
      </c>
      <c r="D10" s="40"/>
      <c r="E10" s="40"/>
      <c r="F10" s="40" t="s">
        <v>6</v>
      </c>
      <c r="G10" s="40" t="s">
        <v>7</v>
      </c>
      <c r="H10" s="40"/>
      <c r="I10" s="40"/>
      <c r="J10" s="40"/>
      <c r="K10" s="41" t="s">
        <v>11</v>
      </c>
    </row>
    <row r="11" spans="1:11" ht="64.5" customHeight="1" thickBot="1">
      <c r="A11" s="42"/>
      <c r="B11" s="43"/>
      <c r="C11" s="44" t="s">
        <v>3</v>
      </c>
      <c r="D11" s="44" t="s">
        <v>4</v>
      </c>
      <c r="E11" s="44" t="s">
        <v>5</v>
      </c>
      <c r="F11" s="43"/>
      <c r="G11" s="44" t="s">
        <v>8</v>
      </c>
      <c r="H11" s="44" t="s">
        <v>9</v>
      </c>
      <c r="I11" s="44" t="s">
        <v>10</v>
      </c>
      <c r="J11" s="44" t="s">
        <v>9</v>
      </c>
      <c r="K11" s="45"/>
    </row>
    <row r="12" spans="1:11" s="5" customFormat="1" ht="15.75" customHeight="1">
      <c r="A12" s="27" t="s">
        <v>12</v>
      </c>
      <c r="B12" s="9"/>
      <c r="C12" s="12">
        <f>SUM(C13:C17)</f>
        <v>3.06054</v>
      </c>
      <c r="D12" s="12">
        <f>SUM(D13:D17)</f>
        <v>17.570999999999998</v>
      </c>
      <c r="E12" s="10"/>
      <c r="F12" s="12">
        <f>SUM(F13:F17)</f>
        <v>20.631539999999998</v>
      </c>
      <c r="G12" s="10"/>
      <c r="H12" s="12">
        <f>SUM(H13:H17)</f>
        <v>17.570999999999998</v>
      </c>
      <c r="I12" s="13"/>
      <c r="J12" s="12">
        <f>SUM(J13:J17)</f>
        <v>33.275999999999996</v>
      </c>
      <c r="K12" s="11">
        <f>F12-H12-J12</f>
        <v>-30.215459999999997</v>
      </c>
    </row>
    <row r="13" spans="1:11" s="5" customFormat="1" ht="44.25" customHeight="1">
      <c r="A13" s="28"/>
      <c r="B13" s="4" t="s">
        <v>19</v>
      </c>
      <c r="C13" s="7">
        <v>0</v>
      </c>
      <c r="D13" s="7">
        <v>9.8719999999999999</v>
      </c>
      <c r="E13" s="16" t="s">
        <v>20</v>
      </c>
      <c r="F13" s="8">
        <f>C13+D13</f>
        <v>9.8719999999999999</v>
      </c>
      <c r="G13" s="16" t="s">
        <v>20</v>
      </c>
      <c r="H13" s="7">
        <v>9.8719999999999999</v>
      </c>
      <c r="I13" s="6"/>
      <c r="J13" s="7">
        <v>0</v>
      </c>
      <c r="K13" s="14">
        <f>F13-H13-J13</f>
        <v>0</v>
      </c>
    </row>
    <row r="14" spans="1:11" s="5" customFormat="1" ht="57" customHeight="1">
      <c r="A14" s="28"/>
      <c r="B14" s="4" t="s">
        <v>19</v>
      </c>
      <c r="C14" s="7">
        <v>0</v>
      </c>
      <c r="D14" s="7">
        <v>7.6989999999999998</v>
      </c>
      <c r="E14" s="16" t="s">
        <v>25</v>
      </c>
      <c r="F14" s="8">
        <f t="shared" ref="F14:F17" si="0">C14+D14</f>
        <v>7.6989999999999998</v>
      </c>
      <c r="G14" s="16" t="s">
        <v>25</v>
      </c>
      <c r="H14" s="7">
        <v>7.6989999999999998</v>
      </c>
      <c r="I14" s="6"/>
      <c r="J14" s="7">
        <v>0</v>
      </c>
      <c r="K14" s="14">
        <f t="shared" ref="K14:K17" si="1">F14-H14-J14</f>
        <v>0</v>
      </c>
    </row>
    <row r="15" spans="1:11" s="5" customFormat="1" ht="45" customHeight="1">
      <c r="A15" s="28"/>
      <c r="B15" s="4"/>
      <c r="C15" s="7">
        <v>1.0495399999999999</v>
      </c>
      <c r="D15" s="7">
        <v>0</v>
      </c>
      <c r="E15" s="16" t="s">
        <v>20</v>
      </c>
      <c r="F15" s="8">
        <f t="shared" si="0"/>
        <v>1.0495399999999999</v>
      </c>
      <c r="G15" s="16"/>
      <c r="H15" s="7"/>
      <c r="I15" s="16" t="s">
        <v>20</v>
      </c>
      <c r="J15" s="7">
        <v>8.0990000000000002</v>
      </c>
      <c r="K15" s="14">
        <f t="shared" si="1"/>
        <v>-7.0494599999999998</v>
      </c>
    </row>
    <row r="16" spans="1:11" s="5" customFormat="1" ht="45" customHeight="1">
      <c r="A16" s="28"/>
      <c r="B16" s="17"/>
      <c r="C16" s="18">
        <v>2.0110000000000001</v>
      </c>
      <c r="D16" s="18">
        <v>0</v>
      </c>
      <c r="E16" s="19" t="s">
        <v>20</v>
      </c>
      <c r="F16" s="20">
        <f t="shared" si="0"/>
        <v>2.0110000000000001</v>
      </c>
      <c r="G16" s="19"/>
      <c r="H16" s="18"/>
      <c r="I16" s="19" t="s">
        <v>20</v>
      </c>
      <c r="J16" s="18">
        <v>2.0110000000000001</v>
      </c>
      <c r="K16" s="14">
        <f t="shared" si="1"/>
        <v>0</v>
      </c>
    </row>
    <row r="17" spans="1:11" s="5" customFormat="1" ht="56.25" customHeight="1" thickBot="1">
      <c r="A17" s="34"/>
      <c r="B17" s="29"/>
      <c r="C17" s="30">
        <v>0</v>
      </c>
      <c r="D17" s="30">
        <v>0</v>
      </c>
      <c r="E17" s="31" t="s">
        <v>25</v>
      </c>
      <c r="F17" s="32">
        <f t="shared" si="0"/>
        <v>0</v>
      </c>
      <c r="G17" s="31"/>
      <c r="H17" s="30"/>
      <c r="I17" s="31" t="s">
        <v>25</v>
      </c>
      <c r="J17" s="30">
        <v>23.166</v>
      </c>
      <c r="K17" s="33">
        <f t="shared" si="1"/>
        <v>-23.166</v>
      </c>
    </row>
    <row r="18" spans="1:11" s="5" customFormat="1" ht="16.5" customHeight="1">
      <c r="A18" s="35" t="s">
        <v>27</v>
      </c>
      <c r="B18" s="9"/>
      <c r="C18" s="12">
        <f>SUM(C19:C24)</f>
        <v>0</v>
      </c>
      <c r="D18" s="12">
        <f>SUM(D19:D24)</f>
        <v>46.223590000000002</v>
      </c>
      <c r="E18" s="10"/>
      <c r="F18" s="12">
        <f>SUM(F19:F24)</f>
        <v>46.223590000000002</v>
      </c>
      <c r="G18" s="10"/>
      <c r="H18" s="12">
        <f>SUM(H19:H24)</f>
        <v>0</v>
      </c>
      <c r="I18" s="13"/>
      <c r="J18" s="12">
        <f>SUM(J19:J24)</f>
        <v>46.223590000000002</v>
      </c>
      <c r="K18" s="11">
        <f>F18-H18-J18</f>
        <v>0</v>
      </c>
    </row>
    <row r="19" spans="1:11" s="5" customFormat="1" ht="44.25" customHeight="1">
      <c r="A19" s="36"/>
      <c r="B19" s="4" t="s">
        <v>19</v>
      </c>
      <c r="C19" s="7">
        <v>0</v>
      </c>
      <c r="D19" s="7">
        <v>11.263999999999999</v>
      </c>
      <c r="E19" s="16" t="s">
        <v>20</v>
      </c>
      <c r="F19" s="8">
        <f>C19+D19</f>
        <v>11.263999999999999</v>
      </c>
      <c r="G19" s="16"/>
      <c r="H19" s="7"/>
      <c r="I19" s="16" t="s">
        <v>20</v>
      </c>
      <c r="J19" s="7">
        <v>11.263999999999999</v>
      </c>
      <c r="K19" s="14">
        <f>F19-H19-J19</f>
        <v>0</v>
      </c>
    </row>
    <row r="20" spans="1:11" s="5" customFormat="1" ht="55.5" customHeight="1">
      <c r="A20" s="36"/>
      <c r="B20" s="4" t="s">
        <v>19</v>
      </c>
      <c r="C20" s="7">
        <v>0</v>
      </c>
      <c r="D20" s="7">
        <v>3.17116</v>
      </c>
      <c r="E20" s="16" t="s">
        <v>25</v>
      </c>
      <c r="F20" s="8">
        <f t="shared" ref="F20:F23" si="2">C20+D20</f>
        <v>3.17116</v>
      </c>
      <c r="G20" s="16"/>
      <c r="H20" s="7"/>
      <c r="I20" s="16" t="s">
        <v>20</v>
      </c>
      <c r="J20" s="7">
        <v>3.17116</v>
      </c>
      <c r="K20" s="14">
        <f t="shared" ref="K20:K23" si="3">F20-H20-J20</f>
        <v>0</v>
      </c>
    </row>
    <row r="21" spans="1:11" s="5" customFormat="1" ht="44.25" customHeight="1">
      <c r="A21" s="36"/>
      <c r="B21" s="4" t="s">
        <v>28</v>
      </c>
      <c r="C21" s="7">
        <v>0</v>
      </c>
      <c r="D21" s="7">
        <v>6.9470999999999998</v>
      </c>
      <c r="E21" s="16" t="s">
        <v>29</v>
      </c>
      <c r="F21" s="8">
        <f t="shared" si="2"/>
        <v>6.9470999999999998</v>
      </c>
      <c r="G21" s="16"/>
      <c r="H21" s="7"/>
      <c r="I21" s="16" t="s">
        <v>20</v>
      </c>
      <c r="J21" s="7">
        <v>6.9470999999999998</v>
      </c>
      <c r="K21" s="14">
        <f t="shared" si="3"/>
        <v>0</v>
      </c>
    </row>
    <row r="22" spans="1:11" s="5" customFormat="1" ht="57" customHeight="1">
      <c r="A22" s="36"/>
      <c r="B22" s="4" t="s">
        <v>28</v>
      </c>
      <c r="C22" s="7">
        <v>0</v>
      </c>
      <c r="D22" s="7">
        <v>12.4</v>
      </c>
      <c r="E22" s="16" t="s">
        <v>25</v>
      </c>
      <c r="F22" s="8">
        <f t="shared" si="2"/>
        <v>12.4</v>
      </c>
      <c r="G22" s="16"/>
      <c r="H22" s="7"/>
      <c r="I22" s="16" t="s">
        <v>20</v>
      </c>
      <c r="J22" s="7">
        <v>12.4</v>
      </c>
      <c r="K22" s="14">
        <f t="shared" si="3"/>
        <v>0</v>
      </c>
    </row>
    <row r="23" spans="1:11" s="5" customFormat="1" ht="55.5" customHeight="1">
      <c r="A23" s="37"/>
      <c r="B23" s="4" t="s">
        <v>19</v>
      </c>
      <c r="C23" s="7">
        <v>0</v>
      </c>
      <c r="D23" s="7">
        <v>9.9885300000000008</v>
      </c>
      <c r="E23" s="16" t="s">
        <v>25</v>
      </c>
      <c r="F23" s="8">
        <f t="shared" si="2"/>
        <v>9.9885300000000008</v>
      </c>
      <c r="G23" s="16"/>
      <c r="H23" s="7"/>
      <c r="I23" s="16" t="s">
        <v>25</v>
      </c>
      <c r="J23" s="7">
        <v>9.9885300000000008</v>
      </c>
      <c r="K23" s="14">
        <f t="shared" si="3"/>
        <v>0</v>
      </c>
    </row>
    <row r="24" spans="1:11" s="5" customFormat="1" ht="22.5" customHeight="1" thickBot="1">
      <c r="A24" s="38"/>
      <c r="B24" s="29" t="s">
        <v>30</v>
      </c>
      <c r="C24" s="30">
        <v>0</v>
      </c>
      <c r="D24" s="30">
        <v>2.4527999999999999</v>
      </c>
      <c r="E24" s="31" t="s">
        <v>31</v>
      </c>
      <c r="F24" s="32">
        <f t="shared" ref="F24" si="4">C24+D24</f>
        <v>2.4527999999999999</v>
      </c>
      <c r="G24" s="31"/>
      <c r="H24" s="30"/>
      <c r="I24" s="31" t="s">
        <v>31</v>
      </c>
      <c r="J24" s="30">
        <v>2.4527999999999999</v>
      </c>
      <c r="K24" s="33">
        <f t="shared" ref="K24" si="5">F24-H24-J24</f>
        <v>0</v>
      </c>
    </row>
    <row r="25" spans="1:11" ht="27" customHeight="1" thickBot="1">
      <c r="A25" s="46" t="s">
        <v>26</v>
      </c>
      <c r="B25" s="47"/>
      <c r="C25" s="48">
        <f>C12+C18</f>
        <v>3.06054</v>
      </c>
      <c r="D25" s="48">
        <f>D12+D18</f>
        <v>63.794589999999999</v>
      </c>
      <c r="E25" s="49" t="s">
        <v>13</v>
      </c>
      <c r="F25" s="48">
        <f>F12+F18</f>
        <v>66.855130000000003</v>
      </c>
      <c r="G25" s="49" t="s">
        <v>13</v>
      </c>
      <c r="H25" s="48">
        <f>H12+H18</f>
        <v>17.570999999999998</v>
      </c>
      <c r="I25" s="49" t="s">
        <v>13</v>
      </c>
      <c r="J25" s="48">
        <f>J12+J18</f>
        <v>79.499589999999998</v>
      </c>
      <c r="K25" s="50">
        <f>K12+K18</f>
        <v>-30.215459999999997</v>
      </c>
    </row>
    <row r="26" spans="1:11" ht="12.75" customHeight="1"/>
    <row r="27" spans="1:11" ht="12.75" customHeight="1"/>
    <row r="28" spans="1:11" s="15" customFormat="1">
      <c r="B28" s="15" t="s">
        <v>32</v>
      </c>
      <c r="F28" s="15" t="s">
        <v>23</v>
      </c>
    </row>
    <row r="29" spans="1:11" s="15" customFormat="1" ht="11.25" customHeight="1"/>
    <row r="30" spans="1:11" s="15" customFormat="1" ht="11.25" customHeight="1"/>
    <row r="31" spans="1:11" s="15" customFormat="1">
      <c r="B31" s="15" t="s">
        <v>22</v>
      </c>
      <c r="F31" s="15" t="s">
        <v>24</v>
      </c>
    </row>
    <row r="32" spans="1:11" ht="11.25" customHeight="1"/>
    <row r="37" spans="1:1" s="51" customFormat="1" ht="12.75">
      <c r="A37" s="51" t="s">
        <v>34</v>
      </c>
    </row>
    <row r="38" spans="1:1" s="51" customFormat="1" ht="12.75">
      <c r="A38" s="51" t="s">
        <v>35</v>
      </c>
    </row>
  </sheetData>
  <mergeCells count="12">
    <mergeCell ref="A10:A11"/>
    <mergeCell ref="C10:E10"/>
    <mergeCell ref="A12:A17"/>
    <mergeCell ref="A18:A23"/>
    <mergeCell ref="D5:H5"/>
    <mergeCell ref="B6:J6"/>
    <mergeCell ref="G10:J10"/>
    <mergeCell ref="C8:G8"/>
    <mergeCell ref="B7:K7"/>
    <mergeCell ref="K10:K11"/>
    <mergeCell ref="F10:F11"/>
    <mergeCell ref="B10:B11"/>
  </mergeCells>
  <pageMargins left="0.19685039370078741" right="0.19685039370078741" top="0.39370078740157483" bottom="0.19685039370078741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2019-07-05T11:28:57Z</dcterms:modified>
</cp:coreProperties>
</file>